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52" i="1"/>
  <c r="U48"/>
</calcChain>
</file>

<file path=xl/sharedStrings.xml><?xml version="1.0" encoding="utf-8"?>
<sst xmlns="http://schemas.openxmlformats.org/spreadsheetml/2006/main" count="44" uniqueCount="33">
  <si>
    <t>AR9 Crossover</t>
  </si>
  <si>
    <t>1.     (2)Bennic 1000µF + (1)Bennic 500µF = 2500µF</t>
  </si>
  <si>
    <t>2.     (1)Bennic 330µ + (1)Bennic 140µF = 470µF</t>
  </si>
  <si>
    <t>3.      Solen 30µF Fast Cap 400V</t>
  </si>
  <si>
    <t>4.       Bennic 80µF</t>
  </si>
  <si>
    <t>5.       Solen 6µF Fast Cap 400V</t>
  </si>
  <si>
    <t>(wired in parallel)</t>
  </si>
  <si>
    <t>6.       Solen 40µF Fast Cap 400v</t>
  </si>
  <si>
    <t>7.        (2)Solen 12µF Fast Cap 400v</t>
  </si>
  <si>
    <t>8.         Solen 4µF Fast Cap 400v</t>
  </si>
  <si>
    <t>9.         Solen 6µF Fast Cap 400v</t>
  </si>
  <si>
    <t>Capacitors From www.madisoundspeakerstore.com/capacitors/</t>
  </si>
  <si>
    <t>1000µF</t>
  </si>
  <si>
    <t>500µF</t>
  </si>
  <si>
    <t>330µF</t>
  </si>
  <si>
    <t>140µF</t>
  </si>
  <si>
    <t>Click on pictures to see</t>
  </si>
  <si>
    <t>QTY</t>
  </si>
  <si>
    <t>Capacitor</t>
  </si>
  <si>
    <t xml:space="preserve">Price </t>
  </si>
  <si>
    <t>Total</t>
  </si>
  <si>
    <t>Bennic    500µF  100v</t>
  </si>
  <si>
    <t>Bennic    1000µF  100v</t>
  </si>
  <si>
    <t>Bennic    330µF  100v</t>
  </si>
  <si>
    <t>Bennic    140µF  100v</t>
  </si>
  <si>
    <t>Bennic     80µF  100v</t>
  </si>
  <si>
    <t>Solen       30µF Fast Cap 400v</t>
  </si>
  <si>
    <t>Solen       6µF Fast Cap 400v</t>
  </si>
  <si>
    <t>Solen       40µF Fast Cap 400v</t>
  </si>
  <si>
    <t>Solen       12µF Fast Cap 400v</t>
  </si>
  <si>
    <t>Solen        4µF Fast Cap 400v</t>
  </si>
  <si>
    <t>Solen        6µF Fast Cap 400v</t>
  </si>
  <si>
    <t>Parts List (for a pair of AR9's) as of 11/4/2012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</si>
</sst>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/>
    <xf numFmtId="0" fontId="1" fillId="0" borderId="7" xfId="0" applyFont="1" applyBorder="1" applyAlignment="1">
      <alignment horizontal="right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8" fontId="1" fillId="0" borderId="0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" fillId="0" borderId="16" xfId="0" applyFont="1" applyBorder="1" applyAlignment="1">
      <alignment horizontal="right" vertical="center"/>
    </xf>
    <xf numFmtId="8" fontId="1" fillId="0" borderId="17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disoundspeakerstore.com/solen-capacitors/solen-6-mfd-fast-cap-400v/" TargetMode="External"/><Relationship Id="rId13" Type="http://schemas.openxmlformats.org/officeDocument/2006/relationships/hyperlink" Target="http://www.madisoundspeakerstore.com/electrolytic-cap-100vdc/bennic-330-mfd-electrolytic-caps/" TargetMode="External"/><Relationship Id="rId3" Type="http://schemas.openxmlformats.org/officeDocument/2006/relationships/image" Target="../media/image2.jpeg"/><Relationship Id="rId7" Type="http://schemas.openxmlformats.org/officeDocument/2006/relationships/hyperlink" Target="http://www.madisoundspeakerstore.com/electrolytic-cap-100vdc/bennic-80-mfd-electrolytic-caps/" TargetMode="External"/><Relationship Id="rId12" Type="http://schemas.openxmlformats.org/officeDocument/2006/relationships/hyperlink" Target="http://www.madisoundspeakerstore.com/electrolytic-cap-100vdc/bennic-1000-mfd-electrolytic-caps/" TargetMode="External"/><Relationship Id="rId2" Type="http://schemas.openxmlformats.org/officeDocument/2006/relationships/hyperlink" Target="http://www.madisoundspeakerstore.com/electrolytic-cap-100vdc/bennic-500-mfd-electrolytic-caps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jpeg"/><Relationship Id="rId11" Type="http://schemas.openxmlformats.org/officeDocument/2006/relationships/hyperlink" Target="http://www.madisoundspeakerstore.com/solen-capacitors/solen-4-mfd-fast-cap-400v/" TargetMode="External"/><Relationship Id="rId5" Type="http://schemas.openxmlformats.org/officeDocument/2006/relationships/hyperlink" Target="http://www.madisoundspeakerstore.com/solen-capacitors/solen-30-mfd-fast-cap-400v/" TargetMode="External"/><Relationship Id="rId10" Type="http://schemas.openxmlformats.org/officeDocument/2006/relationships/hyperlink" Target="http://www.madisoundspeakerstore.com/solen-capacitors/solen-12-mfd-fast-cap-400v/" TargetMode="External"/><Relationship Id="rId4" Type="http://schemas.openxmlformats.org/officeDocument/2006/relationships/hyperlink" Target="http://www.madisoundspeakerstore.com/electrolytic-cap-100vdc/bennic-140-mfd-electrolytic-caps/" TargetMode="External"/><Relationship Id="rId9" Type="http://schemas.openxmlformats.org/officeDocument/2006/relationships/hyperlink" Target="http://www.madisoundspeakerstore.com/solen-capacitors/solen-40-mfd-fast-cap-400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57150</xdr:rowOff>
    </xdr:from>
    <xdr:to>
      <xdr:col>10</xdr:col>
      <xdr:colOff>561975</xdr:colOff>
      <xdr:row>45</xdr:row>
      <xdr:rowOff>19049</xdr:rowOff>
    </xdr:to>
    <xdr:pic>
      <xdr:nvPicPr>
        <xdr:cNvPr id="2" name="Picture 1" descr="ar9_xover_schematic-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628650"/>
          <a:ext cx="6591300" cy="8124824"/>
        </a:xfrm>
        <a:prstGeom prst="rect">
          <a:avLst/>
        </a:prstGeom>
      </xdr:spPr>
    </xdr:pic>
    <xdr:clientData/>
  </xdr:twoCellAnchor>
  <xdr:oneCellAnchor>
    <xdr:from>
      <xdr:col>2</xdr:col>
      <xdr:colOff>295276</xdr:colOff>
      <xdr:row>36</xdr:row>
      <xdr:rowOff>47626</xdr:rowOff>
    </xdr:from>
    <xdr:ext cx="990600" cy="352424"/>
    <xdr:sp macro="" textlink="">
      <xdr:nvSpPr>
        <xdr:cNvPr id="3" name="Rectangle 2"/>
        <xdr:cNvSpPr/>
      </xdr:nvSpPr>
      <xdr:spPr>
        <a:xfrm>
          <a:off x="1514476" y="6905626"/>
          <a:ext cx="9906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1</a:t>
          </a:r>
        </a:p>
      </xdr:txBody>
    </xdr:sp>
    <xdr:clientData/>
  </xdr:oneCellAnchor>
  <xdr:oneCellAnchor>
    <xdr:from>
      <xdr:col>5</xdr:col>
      <xdr:colOff>438150</xdr:colOff>
      <xdr:row>38</xdr:row>
      <xdr:rowOff>104775</xdr:rowOff>
    </xdr:from>
    <xdr:ext cx="990600" cy="352424"/>
    <xdr:sp macro="" textlink="">
      <xdr:nvSpPr>
        <xdr:cNvPr id="4" name="Rectangle 3"/>
        <xdr:cNvSpPr/>
      </xdr:nvSpPr>
      <xdr:spPr>
        <a:xfrm>
          <a:off x="3486150" y="7505700"/>
          <a:ext cx="9906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2</a:t>
          </a:r>
        </a:p>
      </xdr:txBody>
    </xdr:sp>
    <xdr:clientData/>
  </xdr:oneCellAnchor>
  <xdr:oneCellAnchor>
    <xdr:from>
      <xdr:col>6</xdr:col>
      <xdr:colOff>381000</xdr:colOff>
      <xdr:row>25</xdr:row>
      <xdr:rowOff>85725</xdr:rowOff>
    </xdr:from>
    <xdr:ext cx="914400" cy="352424"/>
    <xdr:sp macro="" textlink="">
      <xdr:nvSpPr>
        <xdr:cNvPr id="5" name="Rectangle 4"/>
        <xdr:cNvSpPr/>
      </xdr:nvSpPr>
      <xdr:spPr>
        <a:xfrm>
          <a:off x="4038600" y="4943475"/>
          <a:ext cx="9144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3</a:t>
          </a:r>
        </a:p>
      </xdr:txBody>
    </xdr:sp>
    <xdr:clientData/>
  </xdr:oneCellAnchor>
  <xdr:oneCellAnchor>
    <xdr:from>
      <xdr:col>5</xdr:col>
      <xdr:colOff>47625</xdr:colOff>
      <xdr:row>22</xdr:row>
      <xdr:rowOff>38100</xdr:rowOff>
    </xdr:from>
    <xdr:ext cx="990600" cy="352424"/>
    <xdr:sp macro="" textlink="">
      <xdr:nvSpPr>
        <xdr:cNvPr id="6" name="Rectangle 5"/>
        <xdr:cNvSpPr/>
      </xdr:nvSpPr>
      <xdr:spPr>
        <a:xfrm>
          <a:off x="3095625" y="4229100"/>
          <a:ext cx="9906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4</a:t>
          </a:r>
        </a:p>
      </xdr:txBody>
    </xdr:sp>
    <xdr:clientData/>
  </xdr:oneCellAnchor>
  <xdr:oneCellAnchor>
    <xdr:from>
      <xdr:col>7</xdr:col>
      <xdr:colOff>571500</xdr:colOff>
      <xdr:row>16</xdr:row>
      <xdr:rowOff>161925</xdr:rowOff>
    </xdr:from>
    <xdr:ext cx="800100" cy="352424"/>
    <xdr:sp macro="" textlink="">
      <xdr:nvSpPr>
        <xdr:cNvPr id="7" name="Rectangle 6"/>
        <xdr:cNvSpPr/>
      </xdr:nvSpPr>
      <xdr:spPr>
        <a:xfrm>
          <a:off x="4838700" y="3209925"/>
          <a:ext cx="8001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5</a:t>
          </a:r>
        </a:p>
      </xdr:txBody>
    </xdr:sp>
    <xdr:clientData/>
  </xdr:oneCellAnchor>
  <xdr:oneCellAnchor>
    <xdr:from>
      <xdr:col>4</xdr:col>
      <xdr:colOff>171449</xdr:colOff>
      <xdr:row>15</xdr:row>
      <xdr:rowOff>85725</xdr:rowOff>
    </xdr:from>
    <xdr:ext cx="771525" cy="352424"/>
    <xdr:sp macro="" textlink="">
      <xdr:nvSpPr>
        <xdr:cNvPr id="8" name="Rectangle 7"/>
        <xdr:cNvSpPr/>
      </xdr:nvSpPr>
      <xdr:spPr>
        <a:xfrm>
          <a:off x="2609849" y="2943225"/>
          <a:ext cx="771525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6</a:t>
          </a:r>
        </a:p>
      </xdr:txBody>
    </xdr:sp>
    <xdr:clientData/>
  </xdr:oneCellAnchor>
  <xdr:oneCellAnchor>
    <xdr:from>
      <xdr:col>5</xdr:col>
      <xdr:colOff>19050</xdr:colOff>
      <xdr:row>12</xdr:row>
      <xdr:rowOff>142875</xdr:rowOff>
    </xdr:from>
    <xdr:ext cx="990600" cy="352424"/>
    <xdr:sp macro="" textlink="">
      <xdr:nvSpPr>
        <xdr:cNvPr id="9" name="Rectangle 8"/>
        <xdr:cNvSpPr/>
      </xdr:nvSpPr>
      <xdr:spPr>
        <a:xfrm>
          <a:off x="3067050" y="2428875"/>
          <a:ext cx="9906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7</a:t>
          </a:r>
        </a:p>
      </xdr:txBody>
    </xdr:sp>
    <xdr:clientData/>
  </xdr:oneCellAnchor>
  <xdr:oneCellAnchor>
    <xdr:from>
      <xdr:col>4</xdr:col>
      <xdr:colOff>428625</xdr:colOff>
      <xdr:row>2</xdr:row>
      <xdr:rowOff>152400</xdr:rowOff>
    </xdr:from>
    <xdr:ext cx="990600" cy="352424"/>
    <xdr:sp macro="" textlink="">
      <xdr:nvSpPr>
        <xdr:cNvPr id="10" name="Rectangle 9"/>
        <xdr:cNvSpPr/>
      </xdr:nvSpPr>
      <xdr:spPr>
        <a:xfrm>
          <a:off x="2867025" y="533400"/>
          <a:ext cx="9906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8</a:t>
          </a:r>
        </a:p>
      </xdr:txBody>
    </xdr:sp>
    <xdr:clientData/>
  </xdr:oneCellAnchor>
  <xdr:oneCellAnchor>
    <xdr:from>
      <xdr:col>7</xdr:col>
      <xdr:colOff>28575</xdr:colOff>
      <xdr:row>2</xdr:row>
      <xdr:rowOff>142875</xdr:rowOff>
    </xdr:from>
    <xdr:ext cx="990600" cy="352424"/>
    <xdr:sp macro="" textlink="">
      <xdr:nvSpPr>
        <xdr:cNvPr id="11" name="Rectangle 10"/>
        <xdr:cNvSpPr/>
      </xdr:nvSpPr>
      <xdr:spPr>
        <a:xfrm>
          <a:off x="4295775" y="523875"/>
          <a:ext cx="990600" cy="352424"/>
        </a:xfrm>
        <a:prstGeom prst="rect">
          <a:avLst/>
        </a:prstGeom>
        <a:noFill/>
        <a:ln w="19050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9</a:t>
          </a:r>
        </a:p>
      </xdr:txBody>
    </xdr:sp>
    <xdr:clientData/>
  </xdr:oneCellAnchor>
  <xdr:twoCellAnchor editAs="oneCell">
    <xdr:from>
      <xdr:col>19</xdr:col>
      <xdr:colOff>361950</xdr:colOff>
      <xdr:row>3</xdr:row>
      <xdr:rowOff>57149</xdr:rowOff>
    </xdr:from>
    <xdr:to>
      <xdr:col>20</xdr:col>
      <xdr:colOff>504190</xdr:colOff>
      <xdr:row>5</xdr:row>
      <xdr:rowOff>28574</xdr:rowOff>
    </xdr:to>
    <xdr:pic>
      <xdr:nvPicPr>
        <xdr:cNvPr id="1025" name="Picture 1" descr="Bennic 1000 mfd Electrolytic Cap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2222" b="22222"/>
        <a:stretch>
          <a:fillRect/>
        </a:stretch>
      </xdr:blipFill>
      <xdr:spPr bwMode="auto">
        <a:xfrm>
          <a:off x="11944350" y="638174"/>
          <a:ext cx="751840" cy="3524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352425</xdr:colOff>
      <xdr:row>7</xdr:row>
      <xdr:rowOff>76200</xdr:rowOff>
    </xdr:from>
    <xdr:to>
      <xdr:col>20</xdr:col>
      <xdr:colOff>494665</xdr:colOff>
      <xdr:row>9</xdr:row>
      <xdr:rowOff>38100</xdr:rowOff>
    </xdr:to>
    <xdr:pic>
      <xdr:nvPicPr>
        <xdr:cNvPr id="13" name="Picture 1" descr="Bennic 1000 mfd Electrolytic Cap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2222" b="22222"/>
        <a:stretch>
          <a:fillRect/>
        </a:stretch>
      </xdr:blipFill>
      <xdr:spPr bwMode="auto">
        <a:xfrm>
          <a:off x="11934825" y="1428750"/>
          <a:ext cx="751840" cy="3524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104775</xdr:colOff>
      <xdr:row>10</xdr:row>
      <xdr:rowOff>19050</xdr:rowOff>
    </xdr:from>
    <xdr:to>
      <xdr:col>20</xdr:col>
      <xdr:colOff>581025</xdr:colOff>
      <xdr:row>12</xdr:row>
      <xdr:rowOff>171450</xdr:rowOff>
    </xdr:to>
    <xdr:pic>
      <xdr:nvPicPr>
        <xdr:cNvPr id="1026" name="Picture 2" descr="Solen 3 mfd Fast Cap 400V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2807" b="28070"/>
        <a:stretch>
          <a:fillRect/>
        </a:stretch>
      </xdr:blipFill>
      <xdr:spPr bwMode="auto">
        <a:xfrm>
          <a:off x="11687175" y="1962150"/>
          <a:ext cx="1085850" cy="533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266700</xdr:colOff>
      <xdr:row>14</xdr:row>
      <xdr:rowOff>114300</xdr:rowOff>
    </xdr:from>
    <xdr:to>
      <xdr:col>20</xdr:col>
      <xdr:colOff>408940</xdr:colOff>
      <xdr:row>16</xdr:row>
      <xdr:rowOff>85725</xdr:rowOff>
    </xdr:to>
    <xdr:pic>
      <xdr:nvPicPr>
        <xdr:cNvPr id="15" name="Picture 1" descr="Bennic 1000 mfd Electrolytic Caps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2222" b="22222"/>
        <a:stretch>
          <a:fillRect/>
        </a:stretch>
      </xdr:blipFill>
      <xdr:spPr bwMode="auto">
        <a:xfrm>
          <a:off x="11849100" y="2838450"/>
          <a:ext cx="751840" cy="3524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85725</xdr:colOff>
      <xdr:row>18</xdr:row>
      <xdr:rowOff>19050</xdr:rowOff>
    </xdr:from>
    <xdr:to>
      <xdr:col>20</xdr:col>
      <xdr:colOff>561975</xdr:colOff>
      <xdr:row>20</xdr:row>
      <xdr:rowOff>171450</xdr:rowOff>
    </xdr:to>
    <xdr:pic>
      <xdr:nvPicPr>
        <xdr:cNvPr id="16" name="Picture 2" descr="Solen 3 mfd Fast Cap 400V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2807" b="28070"/>
        <a:stretch>
          <a:fillRect/>
        </a:stretch>
      </xdr:blipFill>
      <xdr:spPr bwMode="auto">
        <a:xfrm>
          <a:off x="11668125" y="3524250"/>
          <a:ext cx="1085850" cy="533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85725</xdr:colOff>
      <xdr:row>22</xdr:row>
      <xdr:rowOff>19050</xdr:rowOff>
    </xdr:from>
    <xdr:to>
      <xdr:col>20</xdr:col>
      <xdr:colOff>561975</xdr:colOff>
      <xdr:row>24</xdr:row>
      <xdr:rowOff>171450</xdr:rowOff>
    </xdr:to>
    <xdr:pic>
      <xdr:nvPicPr>
        <xdr:cNvPr id="17" name="Picture 2" descr="Solen 3 mfd Fast Cap 400V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2807" b="28070"/>
        <a:stretch>
          <a:fillRect/>
        </a:stretch>
      </xdr:blipFill>
      <xdr:spPr bwMode="auto">
        <a:xfrm>
          <a:off x="11668125" y="4305300"/>
          <a:ext cx="1085850" cy="533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85725</xdr:colOff>
      <xdr:row>26</xdr:row>
      <xdr:rowOff>19050</xdr:rowOff>
    </xdr:from>
    <xdr:to>
      <xdr:col>20</xdr:col>
      <xdr:colOff>561975</xdr:colOff>
      <xdr:row>28</xdr:row>
      <xdr:rowOff>171450</xdr:rowOff>
    </xdr:to>
    <xdr:pic>
      <xdr:nvPicPr>
        <xdr:cNvPr id="18" name="Picture 2" descr="Solen 3 mfd Fast Cap 400V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2807" b="28070"/>
        <a:stretch>
          <a:fillRect/>
        </a:stretch>
      </xdr:blipFill>
      <xdr:spPr bwMode="auto">
        <a:xfrm>
          <a:off x="11668125" y="5086350"/>
          <a:ext cx="1085850" cy="533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85725</xdr:colOff>
      <xdr:row>30</xdr:row>
      <xdr:rowOff>19050</xdr:rowOff>
    </xdr:from>
    <xdr:to>
      <xdr:col>20</xdr:col>
      <xdr:colOff>561975</xdr:colOff>
      <xdr:row>32</xdr:row>
      <xdr:rowOff>171450</xdr:rowOff>
    </xdr:to>
    <xdr:pic>
      <xdr:nvPicPr>
        <xdr:cNvPr id="19" name="Picture 2" descr="Solen 3 mfd Fast Cap 400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2807" b="28070"/>
        <a:stretch>
          <a:fillRect/>
        </a:stretch>
      </xdr:blipFill>
      <xdr:spPr bwMode="auto">
        <a:xfrm>
          <a:off x="11668125" y="5867400"/>
          <a:ext cx="1085850" cy="533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85725</xdr:colOff>
      <xdr:row>34</xdr:row>
      <xdr:rowOff>19050</xdr:rowOff>
    </xdr:from>
    <xdr:to>
      <xdr:col>20</xdr:col>
      <xdr:colOff>561975</xdr:colOff>
      <xdr:row>36</xdr:row>
      <xdr:rowOff>171450</xdr:rowOff>
    </xdr:to>
    <xdr:pic>
      <xdr:nvPicPr>
        <xdr:cNvPr id="20" name="Picture 2" descr="Solen 3 mfd Fast Cap 400V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2807" b="28070"/>
        <a:stretch>
          <a:fillRect/>
        </a:stretch>
      </xdr:blipFill>
      <xdr:spPr bwMode="auto">
        <a:xfrm>
          <a:off x="11668125" y="6648450"/>
          <a:ext cx="1085850" cy="533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342900</xdr:colOff>
      <xdr:row>1</xdr:row>
      <xdr:rowOff>161925</xdr:rowOff>
    </xdr:from>
    <xdr:to>
      <xdr:col>20</xdr:col>
      <xdr:colOff>485140</xdr:colOff>
      <xdr:row>3</xdr:row>
      <xdr:rowOff>123825</xdr:rowOff>
    </xdr:to>
    <xdr:pic>
      <xdr:nvPicPr>
        <xdr:cNvPr id="21" name="Picture 1" descr="Bennic 1000 mfd Electrolytic Caps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2222" b="22222"/>
        <a:stretch>
          <a:fillRect/>
        </a:stretch>
      </xdr:blipFill>
      <xdr:spPr bwMode="auto">
        <a:xfrm>
          <a:off x="11925300" y="352425"/>
          <a:ext cx="751840" cy="3524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352425</xdr:colOff>
      <xdr:row>5</xdr:row>
      <xdr:rowOff>171450</xdr:rowOff>
    </xdr:from>
    <xdr:to>
      <xdr:col>20</xdr:col>
      <xdr:colOff>494665</xdr:colOff>
      <xdr:row>7</xdr:row>
      <xdr:rowOff>133350</xdr:rowOff>
    </xdr:to>
    <xdr:pic>
      <xdr:nvPicPr>
        <xdr:cNvPr id="22" name="Picture 1" descr="Bennic 1000 mfd Electrolytic Caps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2222" b="22222"/>
        <a:stretch>
          <a:fillRect/>
        </a:stretch>
      </xdr:blipFill>
      <xdr:spPr bwMode="auto">
        <a:xfrm>
          <a:off x="11934825" y="1133475"/>
          <a:ext cx="751840" cy="352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disoundspeakerstore.com/capacit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53"/>
  <sheetViews>
    <sheetView tabSelected="1" workbookViewId="0">
      <selection activeCell="Z44" sqref="Z44"/>
    </sheetView>
  </sheetViews>
  <sheetFormatPr defaultRowHeight="15"/>
  <sheetData>
    <row r="1" spans="3:22">
      <c r="M1" s="12" t="s">
        <v>11</v>
      </c>
      <c r="N1" s="12"/>
      <c r="O1" s="12"/>
      <c r="P1" s="12"/>
      <c r="Q1" s="12"/>
      <c r="R1" s="12"/>
      <c r="S1" s="12"/>
      <c r="T1" s="12"/>
      <c r="U1" s="12"/>
      <c r="V1" s="19"/>
    </row>
    <row r="2" spans="3:22" ht="15.75" thickBot="1">
      <c r="C2" s="1" t="s">
        <v>0</v>
      </c>
      <c r="D2" s="1"/>
      <c r="E2" s="1"/>
      <c r="F2" s="1"/>
      <c r="G2" s="1"/>
      <c r="H2" s="1"/>
      <c r="I2" s="1"/>
      <c r="M2" s="12"/>
      <c r="N2" s="12"/>
      <c r="O2" s="12"/>
      <c r="P2" s="12"/>
      <c r="Q2" s="12"/>
      <c r="R2" s="12"/>
      <c r="S2" s="12"/>
      <c r="T2" s="12"/>
      <c r="U2" s="12"/>
      <c r="V2" s="19"/>
    </row>
    <row r="3" spans="3:22">
      <c r="C3" s="1"/>
      <c r="D3" s="1"/>
      <c r="E3" s="1"/>
      <c r="F3" s="1"/>
      <c r="G3" s="1"/>
      <c r="H3" s="1"/>
      <c r="I3" s="1"/>
      <c r="M3" s="3" t="s">
        <v>1</v>
      </c>
      <c r="N3" s="4"/>
      <c r="O3" s="4"/>
      <c r="P3" s="4"/>
      <c r="Q3" s="4"/>
      <c r="R3" s="4"/>
      <c r="S3" s="4"/>
      <c r="T3" s="4"/>
      <c r="U3" s="5"/>
      <c r="V3" t="s">
        <v>12</v>
      </c>
    </row>
    <row r="4" spans="3:22" ht="15" customHeight="1">
      <c r="M4" s="6"/>
      <c r="N4" s="7"/>
      <c r="O4" s="7"/>
      <c r="P4" s="7"/>
      <c r="Q4" s="7"/>
      <c r="R4" s="7"/>
      <c r="S4" s="7"/>
      <c r="T4" s="7"/>
      <c r="U4" s="8"/>
    </row>
    <row r="5" spans="3:22" ht="15" customHeight="1" thickBot="1">
      <c r="M5" s="9"/>
      <c r="N5" s="20" t="s">
        <v>6</v>
      </c>
      <c r="O5" s="20"/>
      <c r="P5" s="20"/>
      <c r="Q5" s="21" t="s">
        <v>16</v>
      </c>
      <c r="R5" s="21"/>
      <c r="S5" s="21"/>
      <c r="T5" s="10"/>
      <c r="U5" s="11"/>
      <c r="V5" t="s">
        <v>13</v>
      </c>
    </row>
    <row r="6" spans="3:22" ht="15.75" thickBot="1"/>
    <row r="7" spans="3:22" ht="15" customHeight="1">
      <c r="M7" s="3" t="s">
        <v>2</v>
      </c>
      <c r="N7" s="4"/>
      <c r="O7" s="4"/>
      <c r="P7" s="4"/>
      <c r="Q7" s="4"/>
      <c r="R7" s="4"/>
      <c r="S7" s="4"/>
      <c r="T7" s="4"/>
      <c r="U7" s="5"/>
      <c r="V7" t="s">
        <v>14</v>
      </c>
    </row>
    <row r="8" spans="3:22" ht="15" customHeight="1">
      <c r="M8" s="6"/>
      <c r="N8" s="7"/>
      <c r="O8" s="7"/>
      <c r="P8" s="7"/>
      <c r="Q8" s="7"/>
      <c r="R8" s="7"/>
      <c r="S8" s="7"/>
      <c r="T8" s="7"/>
      <c r="U8" s="8"/>
    </row>
    <row r="9" spans="3:22" ht="15.75" thickBot="1">
      <c r="M9" s="9"/>
      <c r="N9" s="20" t="s">
        <v>6</v>
      </c>
      <c r="O9" s="20"/>
      <c r="P9" s="20"/>
      <c r="Q9" s="21" t="s">
        <v>16</v>
      </c>
      <c r="R9" s="21"/>
      <c r="S9" s="21"/>
      <c r="T9" s="10"/>
      <c r="U9" s="11"/>
      <c r="V9" t="s">
        <v>15</v>
      </c>
    </row>
    <row r="10" spans="3:22" ht="15.75" thickBot="1"/>
    <row r="11" spans="3:22" ht="15" customHeight="1">
      <c r="M11" s="3" t="s">
        <v>3</v>
      </c>
      <c r="N11" s="4"/>
      <c r="O11" s="4"/>
      <c r="P11" s="4"/>
      <c r="Q11" s="4"/>
      <c r="R11" s="4"/>
      <c r="S11" s="4"/>
      <c r="T11" s="4"/>
      <c r="U11" s="13"/>
    </row>
    <row r="12" spans="3:22" ht="15" customHeight="1">
      <c r="M12" s="6"/>
      <c r="N12" s="7"/>
      <c r="O12" s="7"/>
      <c r="P12" s="7"/>
      <c r="Q12" s="7"/>
      <c r="R12" s="7"/>
      <c r="S12" s="7"/>
      <c r="T12" s="7"/>
      <c r="U12" s="16"/>
    </row>
    <row r="13" spans="3:22" ht="15.75" customHeight="1" thickBot="1">
      <c r="M13" s="22"/>
      <c r="N13" s="23"/>
      <c r="O13" s="23"/>
      <c r="P13" s="23"/>
      <c r="Q13" s="21" t="s">
        <v>16</v>
      </c>
      <c r="R13" s="21"/>
      <c r="S13" s="21"/>
      <c r="T13" s="23"/>
      <c r="U13" s="24"/>
    </row>
    <row r="14" spans="3:22" ht="15.75" thickBot="1"/>
    <row r="15" spans="3:22" ht="15" customHeight="1">
      <c r="M15" s="3" t="s">
        <v>4</v>
      </c>
      <c r="N15" s="4"/>
      <c r="O15" s="4"/>
      <c r="P15" s="4"/>
      <c r="Q15" s="4"/>
      <c r="R15" s="4"/>
      <c r="S15" s="4"/>
      <c r="T15" s="4"/>
      <c r="U15" s="13"/>
    </row>
    <row r="16" spans="3:22" ht="15" customHeight="1">
      <c r="M16" s="6"/>
      <c r="N16" s="7"/>
      <c r="O16" s="7"/>
      <c r="P16" s="7"/>
      <c r="Q16" s="7"/>
      <c r="R16" s="7"/>
      <c r="S16" s="7"/>
      <c r="T16" s="7"/>
      <c r="U16" s="16"/>
    </row>
    <row r="17" spans="13:21" ht="15.75" customHeight="1" thickBot="1">
      <c r="M17" s="22"/>
      <c r="N17" s="23"/>
      <c r="O17" s="23"/>
      <c r="P17" s="23"/>
      <c r="Q17" s="21" t="s">
        <v>16</v>
      </c>
      <c r="R17" s="21"/>
      <c r="S17" s="21"/>
      <c r="T17" s="23"/>
      <c r="U17" s="24"/>
    </row>
    <row r="18" spans="13:21" ht="15.75" thickBot="1">
      <c r="Q18" s="25"/>
      <c r="R18" s="25"/>
      <c r="S18" s="25"/>
    </row>
    <row r="19" spans="13:21" ht="15" customHeight="1">
      <c r="M19" s="3" t="s">
        <v>5</v>
      </c>
      <c r="N19" s="4"/>
      <c r="O19" s="4"/>
      <c r="P19" s="4"/>
      <c r="Q19" s="4"/>
      <c r="R19" s="4"/>
      <c r="S19" s="4"/>
      <c r="T19" s="4"/>
      <c r="U19" s="13"/>
    </row>
    <row r="20" spans="13:21" ht="15" customHeight="1">
      <c r="M20" s="6"/>
      <c r="N20" s="7"/>
      <c r="O20" s="7"/>
      <c r="P20" s="7"/>
      <c r="Q20" s="7"/>
      <c r="R20" s="7"/>
      <c r="S20" s="7"/>
      <c r="T20" s="7"/>
      <c r="U20" s="16"/>
    </row>
    <row r="21" spans="13:21" ht="15.75" customHeight="1" thickBot="1">
      <c r="M21" s="22"/>
      <c r="N21" s="23"/>
      <c r="O21" s="23"/>
      <c r="P21" s="23"/>
      <c r="Q21" s="21" t="s">
        <v>16</v>
      </c>
      <c r="R21" s="21"/>
      <c r="S21" s="21"/>
      <c r="T21" s="23"/>
      <c r="U21" s="24"/>
    </row>
    <row r="22" spans="13:21" ht="15.75" thickBot="1"/>
    <row r="23" spans="13:21" ht="15" customHeight="1">
      <c r="M23" s="3" t="s">
        <v>7</v>
      </c>
      <c r="N23" s="4"/>
      <c r="O23" s="4"/>
      <c r="P23" s="4"/>
      <c r="Q23" s="4"/>
      <c r="R23" s="4"/>
      <c r="S23" s="4"/>
      <c r="T23" s="4"/>
      <c r="U23" s="13"/>
    </row>
    <row r="24" spans="13:21" ht="15" customHeight="1">
      <c r="M24" s="6"/>
      <c r="N24" s="7"/>
      <c r="O24" s="7"/>
      <c r="P24" s="7"/>
      <c r="Q24" s="7"/>
      <c r="R24" s="7"/>
      <c r="S24" s="7"/>
      <c r="T24" s="7"/>
      <c r="U24" s="16"/>
    </row>
    <row r="25" spans="13:21" ht="15.75" customHeight="1" thickBot="1">
      <c r="M25" s="22"/>
      <c r="N25" s="23"/>
      <c r="O25" s="23"/>
      <c r="P25" s="23"/>
      <c r="Q25" s="21" t="s">
        <v>16</v>
      </c>
      <c r="R25" s="21"/>
      <c r="S25" s="21"/>
      <c r="T25" s="23"/>
      <c r="U25" s="24"/>
    </row>
    <row r="26" spans="13:21" ht="15.75" thickBot="1"/>
    <row r="27" spans="13:21" ht="15" customHeight="1">
      <c r="M27" s="3" t="s">
        <v>8</v>
      </c>
      <c r="N27" s="4"/>
      <c r="O27" s="4"/>
      <c r="P27" s="4"/>
      <c r="Q27" s="4"/>
      <c r="R27" s="4"/>
      <c r="S27" s="4"/>
      <c r="T27" s="4"/>
      <c r="U27" s="5"/>
    </row>
    <row r="28" spans="13:21" ht="15" customHeight="1">
      <c r="M28" s="6"/>
      <c r="N28" s="7"/>
      <c r="O28" s="7"/>
      <c r="P28" s="7"/>
      <c r="Q28" s="7"/>
      <c r="R28" s="7"/>
      <c r="S28" s="7"/>
      <c r="T28" s="7"/>
      <c r="U28" s="8"/>
    </row>
    <row r="29" spans="13:21" ht="15.75" thickBot="1">
      <c r="M29" s="9"/>
      <c r="N29" s="20" t="s">
        <v>6</v>
      </c>
      <c r="O29" s="20"/>
      <c r="P29" s="20"/>
      <c r="Q29" s="21" t="s">
        <v>16</v>
      </c>
      <c r="R29" s="21"/>
      <c r="S29" s="21"/>
      <c r="T29" s="10"/>
      <c r="U29" s="11"/>
    </row>
    <row r="30" spans="13:21" ht="15.75" thickBot="1"/>
    <row r="31" spans="13:21" ht="15" customHeight="1">
      <c r="M31" s="3" t="s">
        <v>9</v>
      </c>
      <c r="N31" s="4"/>
      <c r="O31" s="4"/>
      <c r="P31" s="4"/>
      <c r="Q31" s="4"/>
      <c r="R31" s="4"/>
      <c r="S31" s="4"/>
      <c r="T31" s="4"/>
      <c r="U31" s="13"/>
    </row>
    <row r="32" spans="13:21" ht="15" customHeight="1">
      <c r="M32" s="6"/>
      <c r="N32" s="7"/>
      <c r="O32" s="7"/>
      <c r="P32" s="7"/>
      <c r="Q32" s="7"/>
      <c r="R32" s="7"/>
      <c r="S32" s="7"/>
      <c r="T32" s="7"/>
      <c r="U32" s="16"/>
    </row>
    <row r="33" spans="12:21" ht="15.75" customHeight="1" thickBot="1">
      <c r="M33" s="22"/>
      <c r="N33" s="23"/>
      <c r="O33" s="23"/>
      <c r="P33" s="23"/>
      <c r="Q33" s="21" t="s">
        <v>16</v>
      </c>
      <c r="R33" s="21"/>
      <c r="S33" s="21"/>
      <c r="T33" s="23"/>
      <c r="U33" s="24"/>
    </row>
    <row r="34" spans="12:21" ht="15.75" thickBot="1"/>
    <row r="35" spans="12:21" ht="15" customHeight="1">
      <c r="M35" s="3" t="s">
        <v>10</v>
      </c>
      <c r="N35" s="4"/>
      <c r="O35" s="4"/>
      <c r="P35" s="4"/>
      <c r="Q35" s="4"/>
      <c r="R35" s="4"/>
      <c r="S35" s="4"/>
      <c r="T35" s="4"/>
      <c r="U35" s="13"/>
    </row>
    <row r="36" spans="12:21" ht="15" customHeight="1">
      <c r="M36" s="6"/>
      <c r="N36" s="7"/>
      <c r="O36" s="7"/>
      <c r="P36" s="7"/>
      <c r="Q36" s="7"/>
      <c r="R36" s="7"/>
      <c r="S36" s="7"/>
      <c r="T36" s="7"/>
      <c r="U36" s="16"/>
    </row>
    <row r="37" spans="12:21" ht="15.75" customHeight="1" thickBot="1">
      <c r="M37" s="14"/>
      <c r="N37" s="15"/>
      <c r="O37" s="15"/>
      <c r="P37" s="15"/>
      <c r="Q37" s="32" t="s">
        <v>16</v>
      </c>
      <c r="R37" s="32"/>
      <c r="S37" s="32"/>
      <c r="T37" s="15"/>
      <c r="U37" s="16"/>
    </row>
    <row r="38" spans="12:21" ht="15" customHeight="1" thickTop="1">
      <c r="M38" s="33" t="s">
        <v>32</v>
      </c>
      <c r="N38" s="34"/>
      <c r="O38" s="34"/>
      <c r="P38" s="34"/>
      <c r="Q38" s="34"/>
      <c r="R38" s="34"/>
      <c r="S38" s="34"/>
      <c r="T38" s="34"/>
      <c r="U38" s="35"/>
    </row>
    <row r="39" spans="12:21" ht="15" customHeight="1">
      <c r="M39" s="36" t="s">
        <v>17</v>
      </c>
      <c r="N39" s="29"/>
      <c r="O39" s="30" t="s">
        <v>18</v>
      </c>
      <c r="P39" s="30"/>
      <c r="Q39" s="30"/>
      <c r="R39" s="31"/>
      <c r="S39" s="28" t="s">
        <v>19</v>
      </c>
      <c r="T39" s="31"/>
      <c r="U39" s="37" t="s">
        <v>20</v>
      </c>
    </row>
    <row r="40" spans="12:21" ht="15" customHeight="1">
      <c r="M40" s="38">
        <v>4</v>
      </c>
      <c r="N40" s="27"/>
      <c r="O40" s="39" t="s">
        <v>22</v>
      </c>
      <c r="P40" s="39"/>
      <c r="Q40" s="39"/>
      <c r="R40" s="17"/>
      <c r="S40" s="40">
        <v>10.25</v>
      </c>
      <c r="T40" s="27"/>
      <c r="U40" s="41">
        <v>41</v>
      </c>
    </row>
    <row r="41" spans="12:21">
      <c r="M41" s="38">
        <v>2</v>
      </c>
      <c r="N41" s="27"/>
      <c r="O41" s="39" t="s">
        <v>21</v>
      </c>
      <c r="P41" s="39"/>
      <c r="Q41" s="39"/>
      <c r="R41" s="27"/>
      <c r="S41" s="40">
        <v>7.35</v>
      </c>
      <c r="T41" s="27"/>
      <c r="U41" s="41">
        <v>14.7</v>
      </c>
    </row>
    <row r="42" spans="12:21" ht="15.75" customHeight="1">
      <c r="M42" s="42">
        <v>2</v>
      </c>
      <c r="N42" s="18"/>
      <c r="O42" s="43" t="s">
        <v>23</v>
      </c>
      <c r="P42" s="43"/>
      <c r="Q42" s="43"/>
      <c r="R42" s="17"/>
      <c r="S42" s="40">
        <v>5.4</v>
      </c>
      <c r="T42" s="27"/>
      <c r="U42" s="41">
        <v>10.8</v>
      </c>
    </row>
    <row r="43" spans="12:21" ht="15" customHeight="1">
      <c r="M43" s="38">
        <v>2</v>
      </c>
      <c r="N43" s="27"/>
      <c r="O43" s="43" t="s">
        <v>24</v>
      </c>
      <c r="P43" s="43"/>
      <c r="Q43" s="43"/>
      <c r="R43" s="17"/>
      <c r="S43" s="40">
        <v>3.5</v>
      </c>
      <c r="T43" s="27"/>
      <c r="U43" s="41">
        <v>7</v>
      </c>
    </row>
    <row r="44" spans="12:21" ht="15" customHeight="1">
      <c r="M44" s="38">
        <v>2</v>
      </c>
      <c r="N44" s="27"/>
      <c r="O44" s="43" t="s">
        <v>25</v>
      </c>
      <c r="P44" s="43"/>
      <c r="Q44" s="43"/>
      <c r="R44" s="27"/>
      <c r="S44" s="40">
        <v>2.2000000000000002</v>
      </c>
      <c r="T44" s="26"/>
      <c r="U44" s="41">
        <v>4.4000000000000004</v>
      </c>
    </row>
    <row r="45" spans="12:21">
      <c r="M45" s="38">
        <v>2</v>
      </c>
      <c r="N45" s="27"/>
      <c r="O45" s="39" t="s">
        <v>26</v>
      </c>
      <c r="P45" s="39"/>
      <c r="Q45" s="39"/>
      <c r="R45" s="27"/>
      <c r="S45" s="40">
        <v>11.25</v>
      </c>
      <c r="T45" s="27"/>
      <c r="U45" s="41">
        <v>22.5</v>
      </c>
    </row>
    <row r="46" spans="12:21">
      <c r="M46" s="38">
        <v>2</v>
      </c>
      <c r="N46" s="27"/>
      <c r="O46" s="39" t="s">
        <v>27</v>
      </c>
      <c r="P46" s="39"/>
      <c r="Q46" s="39"/>
      <c r="R46" s="27"/>
      <c r="S46" s="40">
        <v>3.65</v>
      </c>
      <c r="T46" s="27"/>
      <c r="U46" s="41">
        <v>7.3</v>
      </c>
    </row>
    <row r="47" spans="12:21">
      <c r="L47" s="2"/>
      <c r="M47" s="38">
        <v>2</v>
      </c>
      <c r="N47" s="27"/>
      <c r="O47" s="39" t="s">
        <v>28</v>
      </c>
      <c r="P47" s="39"/>
      <c r="Q47" s="39"/>
      <c r="R47" s="27"/>
      <c r="S47" s="40">
        <v>13.95</v>
      </c>
      <c r="T47" s="27"/>
      <c r="U47" s="41">
        <v>27.9</v>
      </c>
    </row>
    <row r="48" spans="12:21">
      <c r="M48" s="38">
        <v>4</v>
      </c>
      <c r="N48" s="27"/>
      <c r="O48" s="39" t="s">
        <v>29</v>
      </c>
      <c r="P48" s="39"/>
      <c r="Q48" s="39"/>
      <c r="R48" s="27"/>
      <c r="S48" s="40">
        <v>5.95</v>
      </c>
      <c r="T48" s="27"/>
      <c r="U48" s="41">
        <f>4*S48</f>
        <v>23.8</v>
      </c>
    </row>
    <row r="49" spans="13:21">
      <c r="M49" s="38">
        <v>2</v>
      </c>
      <c r="N49" s="27"/>
      <c r="O49" s="39" t="s">
        <v>30</v>
      </c>
      <c r="P49" s="39"/>
      <c r="Q49" s="39"/>
      <c r="R49" s="27"/>
      <c r="S49" s="40">
        <v>3.05</v>
      </c>
      <c r="T49" s="27"/>
      <c r="U49" s="41">
        <v>7.1</v>
      </c>
    </row>
    <row r="50" spans="13:21">
      <c r="M50" s="38">
        <v>2</v>
      </c>
      <c r="N50" s="27"/>
      <c r="O50" s="39" t="s">
        <v>31</v>
      </c>
      <c r="P50" s="39"/>
      <c r="Q50" s="39"/>
      <c r="R50" s="27"/>
      <c r="S50" s="40">
        <v>3.65</v>
      </c>
      <c r="T50" s="27"/>
      <c r="U50" s="41">
        <v>7.3</v>
      </c>
    </row>
    <row r="51" spans="13:21">
      <c r="M51" s="38"/>
      <c r="N51" s="27"/>
      <c r="O51" s="39"/>
      <c r="P51" s="39"/>
      <c r="Q51" s="39"/>
      <c r="R51" s="27"/>
      <c r="S51" s="26"/>
      <c r="T51" s="27"/>
      <c r="U51" s="44"/>
    </row>
    <row r="52" spans="13:21" ht="15.75" thickBot="1">
      <c r="M52" s="45"/>
      <c r="N52" s="46"/>
      <c r="O52" s="46"/>
      <c r="P52" s="46"/>
      <c r="Q52" s="46"/>
      <c r="R52" s="46"/>
      <c r="S52" s="46"/>
      <c r="T52" s="47" t="s">
        <v>20</v>
      </c>
      <c r="U52" s="48">
        <f>SUM(U40:U50)</f>
        <v>173.8</v>
      </c>
    </row>
    <row r="53" spans="13:21" ht="15.75" thickTop="1"/>
  </sheetData>
  <mergeCells count="35">
    <mergeCell ref="O49:Q49"/>
    <mergeCell ref="O50:Q50"/>
    <mergeCell ref="O51:Q51"/>
    <mergeCell ref="O39:Q39"/>
    <mergeCell ref="O40:Q40"/>
    <mergeCell ref="O42:Q42"/>
    <mergeCell ref="O43:Q43"/>
    <mergeCell ref="O45:Q45"/>
    <mergeCell ref="O44:Q44"/>
    <mergeCell ref="O46:Q46"/>
    <mergeCell ref="O47:Q47"/>
    <mergeCell ref="O48:Q48"/>
    <mergeCell ref="M31:T32"/>
    <mergeCell ref="Q33:S33"/>
    <mergeCell ref="M35:T36"/>
    <mergeCell ref="Q37:S37"/>
    <mergeCell ref="O41:Q41"/>
    <mergeCell ref="M38:U38"/>
    <mergeCell ref="V1:V2"/>
    <mergeCell ref="Q5:S5"/>
    <mergeCell ref="Q9:S9"/>
    <mergeCell ref="Q29:S29"/>
    <mergeCell ref="M11:T12"/>
    <mergeCell ref="Q13:S13"/>
    <mergeCell ref="M15:T16"/>
    <mergeCell ref="M19:T20"/>
    <mergeCell ref="M7:U8"/>
    <mergeCell ref="M1:U2"/>
    <mergeCell ref="M3:U4"/>
    <mergeCell ref="Q17:S17"/>
    <mergeCell ref="Q21:S21"/>
    <mergeCell ref="M27:U28"/>
    <mergeCell ref="M23:T24"/>
    <mergeCell ref="Q25:S25"/>
    <mergeCell ref="C2:I3"/>
  </mergeCells>
  <hyperlinks>
    <hyperlink ref="M1:U2" r:id="rId1" display="Capacitors From www.madisoundspeakerstore.com/capacitors/"/>
  </hyperlinks>
  <pageMargins left="0" right="0" top="0" bottom="0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2012-11-04T10:38:55Z</cp:lastPrinted>
  <dcterms:created xsi:type="dcterms:W3CDTF">2012-11-04T10:37:20Z</dcterms:created>
  <dcterms:modified xsi:type="dcterms:W3CDTF">2012-11-04T11:56:59Z</dcterms:modified>
</cp:coreProperties>
</file>